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<sst xmlns="http://schemas.openxmlformats.org/spreadsheetml/2006/main" count="37" uniqueCount="37">
  <si>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附件2：</t>
  </si>
  <si>
    <t>部门支出整体绩效评价评价基础数据表</t>
  </si>
  <si>
    <t>单位名称:泸溪县应急管理局                                               单位：万元</t>
  </si>
  <si>
    <t>单位：万元</t>
  </si>
  <si>
    <t>项目</t>
  </si>
  <si>
    <t>本年实际数</t>
  </si>
  <si>
    <t>上年实际数</t>
  </si>
  <si>
    <t>同比</t>
  </si>
  <si>
    <t>一、收入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</si>
  <si>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、财政拨款</t>
    </r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</si>
  <si>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、上级补助收入</t>
    </r>
  </si>
  <si>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、非税收入</t>
    </r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</si>
  <si>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、其他收入</t>
    </r>
  </si>
  <si>
    <t>二、支出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</si>
  <si>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、人员经费</t>
    </r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</si>
  <si>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、公用经费</t>
    </r>
  </si>
  <si>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、专项资金支出</t>
    </r>
  </si>
  <si>
    <t>4、政府采购支出</t>
  </si>
  <si>
    <t>5、“三公经费支出</t>
  </si>
  <si>
    <t>①、公务接待费</t>
  </si>
  <si>
    <t>②、车辆购置及运行经费</t>
  </si>
  <si>
    <t>③、出国出境经费</t>
  </si>
  <si>
    <t>三、商品及服务支出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</si>
  <si>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、办公费</t>
    </r>
  </si>
  <si>
    <t>2、工会经费</t>
  </si>
  <si>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、差旅费</t>
    </r>
  </si>
  <si>
    <t>4、邮电费</t>
  </si>
  <si>
    <t>5、劳务费</t>
  </si>
  <si>
    <t>6、维修费</t>
  </si>
  <si>
    <t>四、机构人员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</si>
  <si>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、三定机构数（个）</t>
    </r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</si>
  <si>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、实际机构数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个）</t>
    </r>
  </si>
  <si>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、人员编制数（人）</t>
    </r>
  </si>
  <si>
    <t>52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</si>
  <si>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、实际在职人员（人）</t>
    </r>
  </si>
  <si>
    <t xml:space="preserve">填报人：黄渊兰  联系电话：13574335861                                       </t>
  </si>
  <si>
    <t xml:space="preserve">     填表日期：2020年5月8日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</si>
</sst>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rgb="FF000000"/>
      <name val="方正小标宋简体"/>
      <charset val="134"/>
    </font>
    <font>
      <sz val="16"/>
      <color rgb="FF000000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3" fontId="0" fillId="0" borderId="0" xfId="0" applyNumberForma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zoomScale="115" zoomScaleNormal="115" topLeftCell="A13" workbookViewId="0">
      <selection activeCell="C23" sqref="C23"/>
    </sheetView>
  </sheetViews>
  <sheetFormatPr defaultColWidth="8.725" defaultRowHeight="13.5" outlineLevelCol="3"/>
  <cols>
    <col min="1" max="1" width="28.8583333333333" customWidth="1"/>
    <col min="2" max="2" width="18.4166666666667" style="1" customWidth="1"/>
    <col min="3" max="3" width="19.2083333333333" style="1" customWidth="1"/>
    <col min="4" max="4" width="18.3333333333333" customWidth="1"/>
  </cols>
  <sheetData>
    <row r="1" ht="22" customHeight="1" spans="1:1">
      <c r="A1" s="2" t="s">
        <v>0</v>
      </c>
    </row>
    <row r="2" ht="27" customHeight="1" spans="1:4">
      <c r="A2" s="3" t="s">
        <v>1</v>
      </c>
      <c r="B2" s="4"/>
      <c r="C2" s="4"/>
      <c r="D2" s="3"/>
    </row>
    <row r="3" ht="24" customHeight="1" spans="1:4">
      <c r="A3" s="5" t="s">
        <v>2</v>
      </c>
      <c r="D3" s="6" t="s">
        <v>3</v>
      </c>
    </row>
    <row r="4" ht="20" customHeight="1" spans="1:4">
      <c r="A4" s="7" t="s">
        <v>4</v>
      </c>
      <c r="B4" s="8" t="s">
        <v>5</v>
      </c>
      <c r="C4" s="8" t="s">
        <v>6</v>
      </c>
      <c r="D4" s="9" t="s">
        <v>7</v>
      </c>
    </row>
    <row r="5" ht="20" customHeight="1" spans="1:4">
      <c r="A5" s="10" t="s">
        <v>8</v>
      </c>
      <c r="B5" s="11">
        <f>B6+B8</f>
        <v>872.25</v>
      </c>
      <c r="C5" s="11">
        <f>C6+C8+C9</f>
        <v>560.95</v>
      </c>
      <c r="D5" s="12">
        <f>(B5-C5)/C5</f>
        <v>0.554951421695339</v>
      </c>
    </row>
    <row r="6" ht="20" customHeight="1" spans="1:4">
      <c r="A6" s="10" t="s">
        <v>9</v>
      </c>
      <c r="B6" s="11">
        <v>872.25</v>
      </c>
      <c r="C6" s="11">
        <v>540.77</v>
      </c>
      <c r="D6" s="12">
        <f t="shared" ref="D6:D30" si="0">(B6-C6)/C6</f>
        <v>0.612977790927751</v>
      </c>
    </row>
    <row r="7" ht="20" customHeight="1" spans="1:4">
      <c r="A7" s="10" t="s">
        <v>10</v>
      </c>
      <c r="B7" s="11"/>
      <c r="C7" s="11"/>
      <c r="D7" s="12"/>
    </row>
    <row r="8" ht="20" customHeight="1" spans="1:4">
      <c r="A8" s="10" t="s">
        <v>11</v>
      </c>
      <c r="B8" s="11"/>
      <c r="C8" s="11"/>
      <c r="D8" s="12"/>
    </row>
    <row r="9" ht="20" customHeight="1" spans="1:4">
      <c r="A9" s="10" t="s">
        <v>12</v>
      </c>
      <c r="B9" s="11"/>
      <c r="C9" s="11">
        <v>20.18</v>
      </c>
      <c r="D9" s="12">
        <f>(B9-C9)/C9</f>
        <v>-1</v>
      </c>
    </row>
    <row r="10" ht="20" customHeight="1" spans="1:4">
      <c r="A10" s="10" t="s">
        <v>13</v>
      </c>
      <c r="B10" s="11">
        <f>B11+B12+B13</f>
        <v>743.96</v>
      </c>
      <c r="C10" s="11">
        <f>C11+C12+C13</f>
        <v>570.34</v>
      </c>
      <c r="D10" s="12">
        <f t="shared" si="0"/>
        <v>0.304414910404321</v>
      </c>
    </row>
    <row r="11" ht="20" customHeight="1" spans="1:4">
      <c r="A11" s="10" t="s">
        <v>14</v>
      </c>
      <c r="B11" s="11">
        <v>429.06</v>
      </c>
      <c r="C11" s="11">
        <v>423.2</v>
      </c>
      <c r="D11" s="12">
        <f t="shared" si="0"/>
        <v>0.0138468809073724</v>
      </c>
    </row>
    <row r="12" ht="20" customHeight="1" spans="1:4">
      <c r="A12" s="10" t="s">
        <v>15</v>
      </c>
      <c r="B12" s="11">
        <v>62.69</v>
      </c>
      <c r="C12" s="11">
        <v>62.14</v>
      </c>
      <c r="D12" s="12">
        <f t="shared" si="0"/>
        <v>0.00885098165432889</v>
      </c>
    </row>
    <row r="13" ht="20" customHeight="1" spans="1:4">
      <c r="A13" s="10" t="s">
        <v>16</v>
      </c>
      <c r="B13" s="11">
        <v>252.21</v>
      </c>
      <c r="C13" s="11">
        <v>85</v>
      </c>
      <c r="D13" s="12">
        <f t="shared" si="0"/>
        <v>1.96717647058824</v>
      </c>
    </row>
    <row r="14" ht="20" customHeight="1" spans="1:4">
      <c r="A14" s="10" t="s">
        <v>17</v>
      </c>
      <c r="B14" s="11">
        <v>10.71</v>
      </c>
      <c r="C14" s="11">
        <v>7.76</v>
      </c>
      <c r="D14" s="12">
        <f t="shared" si="0"/>
        <v>0.380154639175258</v>
      </c>
    </row>
    <row r="15" ht="20" customHeight="1" spans="1:4">
      <c r="A15" s="10" t="s">
        <v>18</v>
      </c>
      <c r="B15" s="11">
        <v>15.89</v>
      </c>
      <c r="C15" s="11">
        <v>10.44</v>
      </c>
      <c r="D15" s="12">
        <f t="shared" si="0"/>
        <v>0.522030651340996</v>
      </c>
    </row>
    <row r="16" ht="20" customHeight="1" spans="1:4">
      <c r="A16" s="10" t="s">
        <v>19</v>
      </c>
      <c r="B16" s="11">
        <v>6.03</v>
      </c>
      <c r="C16" s="11">
        <v>4.35</v>
      </c>
      <c r="D16" s="12">
        <f t="shared" si="0"/>
        <v>0.386206896551724</v>
      </c>
    </row>
    <row r="17" ht="20" customHeight="1" spans="1:4">
      <c r="A17" s="10" t="s">
        <v>20</v>
      </c>
      <c r="B17" s="11">
        <v>9.86</v>
      </c>
      <c r="C17" s="11">
        <v>6.09</v>
      </c>
      <c r="D17" s="12">
        <f t="shared" si="0"/>
        <v>0.619047619047619</v>
      </c>
    </row>
    <row r="18" ht="20" customHeight="1" spans="1:4">
      <c r="A18" s="10" t="s">
        <v>21</v>
      </c>
      <c r="B18" s="11"/>
      <c r="C18" s="11"/>
      <c r="D18" s="12"/>
    </row>
    <row r="19" ht="20" customHeight="1" spans="1:4">
      <c r="A19" s="10" t="s">
        <v>22</v>
      </c>
      <c r="B19" s="11">
        <v>160.19</v>
      </c>
      <c r="C19" s="11">
        <v>129.38</v>
      </c>
      <c r="D19" s="12">
        <f t="shared" si="0"/>
        <v>0.238135724223218</v>
      </c>
    </row>
    <row r="20" ht="20" customHeight="1" spans="1:4">
      <c r="A20" s="10" t="s">
        <v>23</v>
      </c>
      <c r="B20" s="11">
        <v>64.78</v>
      </c>
      <c r="C20" s="11">
        <v>50.5</v>
      </c>
      <c r="D20" s="12">
        <f t="shared" si="0"/>
        <v>0.282772277227723</v>
      </c>
    </row>
    <row r="21" ht="20" customHeight="1" spans="1:4">
      <c r="A21" s="10" t="s">
        <v>24</v>
      </c>
      <c r="B21" s="11">
        <v>10.94</v>
      </c>
      <c r="C21" s="11">
        <v>6.48</v>
      </c>
      <c r="D21" s="12">
        <f t="shared" si="0"/>
        <v>0.688271604938271</v>
      </c>
    </row>
    <row r="22" ht="20" customHeight="1" spans="1:4">
      <c r="A22" s="10" t="s">
        <v>25</v>
      </c>
      <c r="B22" s="11">
        <v>20.51</v>
      </c>
      <c r="C22" s="11">
        <v>18.62</v>
      </c>
      <c r="D22" s="12">
        <f t="shared" si="0"/>
        <v>0.101503759398496</v>
      </c>
    </row>
    <row r="23" ht="20" customHeight="1" spans="1:4">
      <c r="A23" s="10" t="s">
        <v>26</v>
      </c>
      <c r="B23" s="11">
        <v>3.23</v>
      </c>
      <c r="C23" s="11">
        <v>1.43</v>
      </c>
      <c r="D23" s="12">
        <f t="shared" si="0"/>
        <v>1.25874125874126</v>
      </c>
    </row>
    <row r="24" ht="20" customHeight="1" spans="1:4">
      <c r="A24" s="10" t="s">
        <v>27</v>
      </c>
      <c r="B24" s="11">
        <v>2.36</v>
      </c>
      <c r="C24" s="11">
        <v>1.66</v>
      </c>
      <c r="D24" s="12">
        <f t="shared" si="0"/>
        <v>0.421686746987952</v>
      </c>
    </row>
    <row r="25" ht="20" customHeight="1" spans="1:4">
      <c r="A25" s="10" t="s">
        <v>28</v>
      </c>
      <c r="B25" s="11">
        <v>8.73</v>
      </c>
      <c r="C25" s="11">
        <v>2.3</v>
      </c>
      <c r="D25" s="12">
        <f t="shared" si="0"/>
        <v>2.79565217391304</v>
      </c>
    </row>
    <row r="26" ht="20" customHeight="1" spans="1:4">
      <c r="A26" s="10" t="s">
        <v>29</v>
      </c>
      <c r="B26" s="13"/>
      <c r="C26" s="13"/>
      <c r="D26" s="12"/>
    </row>
    <row r="27" ht="20" customHeight="1" spans="1:4">
      <c r="A27" s="10" t="s">
        <v>30</v>
      </c>
      <c r="B27" s="14">
        <v>14</v>
      </c>
      <c r="C27" s="14">
        <v>14</v>
      </c>
      <c r="D27" s="12">
        <f>(B27-C27)/C27</f>
        <v>0</v>
      </c>
    </row>
    <row r="28" ht="20" customHeight="1" spans="1:4">
      <c r="A28" s="10" t="s">
        <v>31</v>
      </c>
      <c r="B28" s="14">
        <v>14</v>
      </c>
      <c r="C28" s="14">
        <v>14</v>
      </c>
      <c r="D28" s="12">
        <f>(B28-C28)/C28</f>
        <v>0</v>
      </c>
    </row>
    <row r="29" ht="20" customHeight="1" spans="1:4">
      <c r="A29" s="10" t="s">
        <v>32</v>
      </c>
      <c r="B29" s="14">
        <v>57</v>
      </c>
      <c r="C29" s="14" t="s">
        <v>33</v>
      </c>
      <c r="D29" s="12">
        <f>(B29-C29)/C29</f>
        <v>0.0961538461538462</v>
      </c>
    </row>
    <row r="30" ht="20" customHeight="1" spans="1:4">
      <c r="A30" s="15" t="s">
        <v>34</v>
      </c>
      <c r="B30" s="16">
        <v>51</v>
      </c>
      <c r="C30" s="16">
        <v>51</v>
      </c>
      <c r="D30" s="17">
        <f>(B30-C30)/C30</f>
        <v>0</v>
      </c>
    </row>
    <row r="31" ht="28" customHeight="1" spans="1:3">
      <c r="A31" s="18" t="s">
        <v>35</v>
      </c>
      <c r="B31" s="18"/>
      <c r="C31" s="1" t="s">
        <v>36</v>
      </c>
    </row>
  </sheetData>
  <mergeCells count="2">
    <mergeCell ref="A2:D2"/>
    <mergeCell ref="A31:B31"/>
  </mergeCells>
  <printOptions horizontalCentered="1"/>
  <pageMargins left="0.751388888888889" right="0.751388888888889" top="1.19652777777778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2019-05-14T03:26:00Z</dcterms:created>
  <dcterms:modified xsi:type="dcterms:W3CDTF">2020-06-12T02:08:22Z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